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6"/>
</calcChain>
</file>

<file path=xl/sharedStrings.xml><?xml version="1.0" encoding="utf-8"?>
<sst xmlns="http://schemas.openxmlformats.org/spreadsheetml/2006/main" count="95" uniqueCount="95">
  <si>
    <t>№ п/п</t>
  </si>
  <si>
    <t>Адрес МКД</t>
  </si>
  <si>
    <t>Начислено,руб.</t>
  </si>
  <si>
    <t>Оплачено, руб.</t>
  </si>
  <si>
    <t xml:space="preserve">                                                 Информация о начислении и расходовании средств по услуге</t>
  </si>
  <si>
    <t xml:space="preserve">                                    содержание и текущий ремонт жилого помещения в МКД за 2017 год</t>
  </si>
  <si>
    <t>ул. Советская, 83</t>
  </si>
  <si>
    <t>ул. Советская, 85</t>
  </si>
  <si>
    <t>ул. Советская, 87</t>
  </si>
  <si>
    <t>ул. Советская, 89</t>
  </si>
  <si>
    <t>ул. Советская, 91</t>
  </si>
  <si>
    <t xml:space="preserve">ул. Советская, 93 </t>
  </si>
  <si>
    <t>ул. Советская, 95</t>
  </si>
  <si>
    <t>ул. Советская, 96</t>
  </si>
  <si>
    <t>ул. Советская, 97</t>
  </si>
  <si>
    <t xml:space="preserve">ул. Советская, 98 </t>
  </si>
  <si>
    <t>ул. Советская, 99</t>
  </si>
  <si>
    <t>ул. Советская, 100</t>
  </si>
  <si>
    <t>ул. Советская, 101</t>
  </si>
  <si>
    <t>ул. Советская, 103</t>
  </si>
  <si>
    <t>ул. Советская, 105</t>
  </si>
  <si>
    <t>ул. Советская, 73</t>
  </si>
  <si>
    <t>ул. Советская, 86</t>
  </si>
  <si>
    <t>ул. Садовая, 23а</t>
  </si>
  <si>
    <t>ул. Садовая, 23</t>
  </si>
  <si>
    <t>ул. Садовая, 24</t>
  </si>
  <si>
    <t>ул. Луговая, 2а</t>
  </si>
  <si>
    <t>ул. Октябрьская, 55</t>
  </si>
  <si>
    <t>ул. Октябрьская, 57</t>
  </si>
  <si>
    <t>ул. Октябрьская, 59</t>
  </si>
  <si>
    <t>ул. Октябрьская, 67</t>
  </si>
  <si>
    <t xml:space="preserve">ул. Колхозная, 2 </t>
  </si>
  <si>
    <t>ул. Колхозная, 5</t>
  </si>
  <si>
    <t>ул. Колхозная, 5а</t>
  </si>
  <si>
    <t>ул. Колхозная, 6</t>
  </si>
  <si>
    <t>ул. Колхозная, 7</t>
  </si>
  <si>
    <t>ул. Колхозная, 9</t>
  </si>
  <si>
    <t>ул. Колхозная, 10</t>
  </si>
  <si>
    <t>ул. Колхозная, 11</t>
  </si>
  <si>
    <t>ул. Колхозная, 13</t>
  </si>
  <si>
    <t>ул. Колхозная, 15</t>
  </si>
  <si>
    <t>ул. Колхозная, 17</t>
  </si>
  <si>
    <t>ул. Ленина,9</t>
  </si>
  <si>
    <t>ул. Кузнецкая, 3</t>
  </si>
  <si>
    <t>ул. Кузнецкая, 5</t>
  </si>
  <si>
    <t>ул. Победы, 18</t>
  </si>
  <si>
    <t>ул. Парковая,35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</si>
  <si>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</si>
  <si>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</si>
  <si>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</si>
  <si>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</si>
  <si>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</si>
  <si>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</si>
  <si>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</si>
  <si>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</si>
  <si>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</si>
  <si>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</si>
  <si>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</si>
  <si>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</si>
  <si>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</si>
  <si>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</si>
  <si>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</si>
  <si>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</si>
  <si>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</si>
  <si>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</si>
  <si>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</si>
  <si>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</si>
  <si>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</si>
  <si>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</si>
  <si>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</si>
  <si>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</si>
  <si>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</si>
  <si>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</si>
  <si>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</si>
  <si>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</si>
  <si>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</si>
  <si>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</si>
  <si>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</si>
  <si>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</si>
  <si>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</si>
  <si>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</si>
  <si>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</si>
  <si>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</si>
  <si>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</si>
  <si>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</si>
  <si>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</si>
  <si>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</si>
  <si>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</si>
  <si>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ИТОГО:</t>
  </si>
  <si>
    <t>Израсходов., руб.</t>
  </si>
  <si>
    <t>Информация о начислении и расходовании средств по услуге</t>
  </si>
  <si>
    <t xml:space="preserve">       </t>
  </si>
  <si>
    <t>"содержание и текущий ремонт жилого помещения" в МКД за 2019 год</t>
  </si>
  <si>
    <t>ост. на 01.01.20</t>
  </si>
  <si>
    <t>ост. 01.01.19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</si>
</sst>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/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/>
    <xf numFmtId="4" fontId="0" fillId="0" borderId="0" xfId="0" applyNumberFormat="1"/>
    <xf numFmtId="0" fontId="1" fillId="0" borderId="3" xfId="0" applyFont="1" applyFill="1" applyBorder="1"/>
    <xf numFmtId="2" fontId="1" fillId="2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0" borderId="0" xfId="0" applyFont="1" applyAlignment="1"/>
    <xf numFmtId="4" fontId="1" fillId="0" borderId="4" xfId="0" applyNumberFormat="1" applyFont="1" applyBorder="1"/>
    <xf numFmtId="0" fontId="2" fillId="0" borderId="0" xfId="0" applyFont="1" applyAlignment="1">
      <alignment horizontal="center"/>
    </xf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topLeftCell="A31" workbookViewId="0">
      <selection activeCell="H50" sqref="H50"/>
    </sheetView>
  </sheetViews>
  <sheetFormatPr defaultRowHeight="15"/>
  <cols>
    <col min="2" max="2" width="0.140625" customWidth="1"/>
    <col min="3" max="3" width="0.28515625" customWidth="1"/>
    <col min="5" max="5" width="22.5703125" customWidth="1"/>
    <col min="6" max="6" width="15.28515625" customWidth="1"/>
    <col min="7" max="7" width="15.42578125" customWidth="1"/>
    <col min="8" max="8" width="16.140625" customWidth="1"/>
    <col min="9" max="9" width="19.28515625" customWidth="1"/>
    <col min="10" max="10" width="17.140625" customWidth="1"/>
    <col min="12" max="12" width="13" customWidth="1"/>
  </cols>
  <sheetData>
    <row r="2" spans="1:12" ht="15.75">
      <c r="C2" s="2" t="s">
        <v>4</v>
      </c>
      <c r="D2" s="13" t="s">
        <v>91</v>
      </c>
      <c r="E2" s="13"/>
      <c r="F2" s="14" t="s">
        <v>90</v>
      </c>
      <c r="G2" s="14"/>
      <c r="H2" s="14"/>
      <c r="I2" s="14"/>
      <c r="J2" s="14"/>
      <c r="K2" s="14"/>
      <c r="L2" s="14"/>
    </row>
    <row r="3" spans="1:12" ht="15.75">
      <c r="C3" s="2" t="s">
        <v>5</v>
      </c>
      <c r="D3" s="13"/>
      <c r="E3" s="16" t="s">
        <v>92</v>
      </c>
      <c r="F3" s="16"/>
      <c r="G3" s="16"/>
      <c r="H3" s="16"/>
      <c r="I3" s="16"/>
      <c r="J3" s="16"/>
      <c r="K3" s="16"/>
      <c r="L3" s="5"/>
    </row>
    <row r="4" spans="1:12">
      <c r="D4" s="5"/>
      <c r="E4" s="5"/>
      <c r="F4" s="5"/>
      <c r="G4" s="5"/>
      <c r="H4" s="5"/>
      <c r="I4" s="5"/>
      <c r="J4" s="5"/>
      <c r="K4" s="5"/>
      <c r="L4" s="5"/>
    </row>
    <row r="5" spans="1:12" ht="34.5" customHeight="1">
      <c r="A5" s="5"/>
      <c r="B5" s="5"/>
      <c r="C5" s="5"/>
      <c r="D5" s="4" t="s">
        <v>0</v>
      </c>
      <c r="E5" s="4" t="s">
        <v>1</v>
      </c>
      <c r="F5" s="4" t="s">
        <v>94</v>
      </c>
      <c r="G5" s="4" t="s">
        <v>2</v>
      </c>
      <c r="H5" s="4" t="s">
        <v>3</v>
      </c>
      <c r="I5" s="4" t="s">
        <v>89</v>
      </c>
      <c r="J5" s="4" t="s">
        <v>93</v>
      </c>
      <c r="L5" s="1"/>
    </row>
    <row r="6" spans="1:12" ht="16.5" thickBot="1">
      <c r="A6" s="5"/>
      <c r="B6" s="5"/>
      <c r="C6" s="5"/>
      <c r="D6" s="6" t="s">
        <v>47</v>
      </c>
      <c r="E6" s="6" t="s">
        <v>6</v>
      </c>
      <c r="F6" s="8">
        <v>-93222.64</v>
      </c>
      <c r="G6" s="15">
        <v>69595.48</v>
      </c>
      <c r="H6" s="15">
        <v>63648.51</v>
      </c>
      <c r="I6" s="15">
        <v>43185.120000000003</v>
      </c>
      <c r="J6" s="15">
        <f>F6+H6-I6</f>
        <v>-72759.25</v>
      </c>
    </row>
    <row r="7" spans="1:12" ht="16.5" thickBot="1">
      <c r="A7" s="5"/>
      <c r="B7" s="5"/>
      <c r="C7" s="5"/>
      <c r="D7" s="6" t="s">
        <v>48</v>
      </c>
      <c r="E7" s="6" t="s">
        <v>7</v>
      </c>
      <c r="F7" s="8">
        <v>33743.26</v>
      </c>
      <c r="G7" s="9">
        <v>84676.13</v>
      </c>
      <c r="H7" s="7">
        <v>71807.89</v>
      </c>
      <c r="I7" s="7">
        <v>45908.17</v>
      </c>
      <c r="J7" s="15">
        <f t="shared" ref="J7:J46" si="0">F7+H7-I7</f>
        <v>59642.979999999996</v>
      </c>
    </row>
    <row r="8" spans="1:12" ht="16.5" thickBot="1">
      <c r="A8" s="5"/>
      <c r="B8" s="5"/>
      <c r="C8" s="5"/>
      <c r="D8" s="6" t="s">
        <v>49</v>
      </c>
      <c r="E8" s="6" t="s">
        <v>8</v>
      </c>
      <c r="F8" s="8">
        <v>214967.26</v>
      </c>
      <c r="G8" s="7">
        <v>100268.74</v>
      </c>
      <c r="H8" s="7">
        <v>101899.15</v>
      </c>
      <c r="I8" s="7">
        <v>53827.96</v>
      </c>
      <c r="J8" s="15">
        <f t="shared" si="0"/>
        <v>263038.45</v>
      </c>
    </row>
    <row r="9" spans="1:12" ht="16.5" thickBot="1">
      <c r="A9" s="5"/>
      <c r="B9" s="5"/>
      <c r="C9" s="5"/>
      <c r="D9" s="6" t="s">
        <v>50</v>
      </c>
      <c r="E9" s="6" t="s">
        <v>9</v>
      </c>
      <c r="F9" s="8">
        <v>278815.78999999998</v>
      </c>
      <c r="G9" s="7">
        <v>107238.11</v>
      </c>
      <c r="H9" s="7">
        <v>107032.11</v>
      </c>
      <c r="I9" s="7">
        <v>51310.06</v>
      </c>
      <c r="J9" s="15">
        <f t="shared" si="0"/>
        <v>334537.83999999997</v>
      </c>
    </row>
    <row r="10" spans="1:12" ht="16.5" thickBot="1">
      <c r="A10" s="5"/>
      <c r="B10" s="5"/>
      <c r="C10" s="5"/>
      <c r="D10" s="6" t="s">
        <v>51</v>
      </c>
      <c r="E10" s="6" t="s">
        <v>10</v>
      </c>
      <c r="F10" s="8">
        <v>114450.61</v>
      </c>
      <c r="G10" s="7">
        <v>181702.55</v>
      </c>
      <c r="H10" s="7">
        <v>171804.82</v>
      </c>
      <c r="I10" s="7">
        <v>120578.3</v>
      </c>
      <c r="J10" s="15">
        <f t="shared" si="0"/>
        <v>165677.13</v>
      </c>
    </row>
    <row r="11" spans="1:12" ht="16.5" thickBot="1">
      <c r="A11" s="5"/>
      <c r="B11" s="5"/>
      <c r="C11" s="5"/>
      <c r="D11" s="6" t="s">
        <v>52</v>
      </c>
      <c r="E11" s="6" t="s">
        <v>11</v>
      </c>
      <c r="F11" s="12">
        <v>-77975.179999999993</v>
      </c>
      <c r="G11" s="7">
        <v>135135.45000000001</v>
      </c>
      <c r="H11" s="9">
        <v>155242.23999999999</v>
      </c>
      <c r="I11" s="3">
        <v>127513.38</v>
      </c>
      <c r="J11" s="15">
        <f t="shared" si="0"/>
        <v>-50246.320000000007</v>
      </c>
      <c r="L11" s="10"/>
    </row>
    <row r="12" spans="1:12" ht="16.5" thickBot="1">
      <c r="A12" s="5"/>
      <c r="B12" s="5"/>
      <c r="C12" s="5"/>
      <c r="D12" s="6" t="s">
        <v>53</v>
      </c>
      <c r="E12" s="6" t="s">
        <v>12</v>
      </c>
      <c r="F12" s="8">
        <v>71730.2</v>
      </c>
      <c r="G12" s="7">
        <v>208043.89</v>
      </c>
      <c r="H12" s="7">
        <v>196348.85</v>
      </c>
      <c r="I12" s="7">
        <v>119818.52</v>
      </c>
      <c r="J12" s="15">
        <f t="shared" si="0"/>
        <v>148260.52999999997</v>
      </c>
    </row>
    <row r="13" spans="1:12" ht="16.5" thickBot="1">
      <c r="A13" s="5"/>
      <c r="B13" s="5"/>
      <c r="C13" s="5"/>
      <c r="D13" s="6" t="s">
        <v>54</v>
      </c>
      <c r="E13" s="6" t="s">
        <v>13</v>
      </c>
      <c r="F13" s="8">
        <v>30341.33</v>
      </c>
      <c r="G13" s="7">
        <v>199612.3</v>
      </c>
      <c r="H13" s="7">
        <v>166934.74</v>
      </c>
      <c r="I13" s="7">
        <v>145153.17000000001</v>
      </c>
      <c r="J13" s="15">
        <f t="shared" si="0"/>
        <v>52122.899999999994</v>
      </c>
    </row>
    <row r="14" spans="1:12" ht="16.5" thickBot="1">
      <c r="A14" s="5"/>
      <c r="B14" s="5"/>
      <c r="C14" s="5"/>
      <c r="D14" s="6" t="s">
        <v>55</v>
      </c>
      <c r="E14" s="6" t="s">
        <v>14</v>
      </c>
      <c r="F14" s="8">
        <v>-40428.92</v>
      </c>
      <c r="G14" s="9">
        <v>225048.56</v>
      </c>
      <c r="H14" s="7">
        <v>221228.49</v>
      </c>
      <c r="I14" s="3">
        <v>134844.26</v>
      </c>
      <c r="J14" s="15">
        <f t="shared" si="0"/>
        <v>45955.31</v>
      </c>
    </row>
    <row r="15" spans="1:12" ht="16.5" thickBot="1">
      <c r="A15" s="5"/>
      <c r="B15" s="5"/>
      <c r="C15" s="5"/>
      <c r="D15" s="6" t="s">
        <v>56</v>
      </c>
      <c r="E15" s="6" t="s">
        <v>15</v>
      </c>
      <c r="F15" s="8">
        <v>105691.29</v>
      </c>
      <c r="G15" s="7">
        <v>236477.5</v>
      </c>
      <c r="H15" s="7">
        <v>233362.93</v>
      </c>
      <c r="I15" s="7">
        <v>159261.29999999999</v>
      </c>
      <c r="J15" s="15">
        <f t="shared" si="0"/>
        <v>179792.91999999998</v>
      </c>
    </row>
    <row r="16" spans="1:12" ht="16.5" thickBot="1">
      <c r="A16" s="5"/>
      <c r="B16" s="5"/>
      <c r="C16" s="5"/>
      <c r="D16" s="6" t="s">
        <v>57</v>
      </c>
      <c r="E16" s="6" t="s">
        <v>16</v>
      </c>
      <c r="F16" s="8">
        <v>70816.81</v>
      </c>
      <c r="G16" s="7">
        <v>460720.02</v>
      </c>
      <c r="H16" s="7">
        <v>431797.42</v>
      </c>
      <c r="I16" s="9">
        <v>425258.82</v>
      </c>
      <c r="J16" s="15">
        <f t="shared" si="0"/>
        <v>77355.409999999974</v>
      </c>
    </row>
    <row r="17" spans="1:12" ht="16.5" thickBot="1">
      <c r="A17" s="5"/>
      <c r="B17" s="5"/>
      <c r="C17" s="5"/>
      <c r="D17" s="6" t="s">
        <v>58</v>
      </c>
      <c r="E17" s="6" t="s">
        <v>17</v>
      </c>
      <c r="F17" s="8">
        <v>4667.78</v>
      </c>
      <c r="G17" s="7">
        <v>217679.98</v>
      </c>
      <c r="H17" s="7">
        <v>195633.69</v>
      </c>
      <c r="I17" s="7">
        <v>132974.12</v>
      </c>
      <c r="J17" s="15">
        <f t="shared" si="0"/>
        <v>67327.350000000006</v>
      </c>
    </row>
    <row r="18" spans="1:12" ht="16.5" thickBot="1">
      <c r="A18" s="5"/>
      <c r="B18" s="5"/>
      <c r="C18" s="5"/>
      <c r="D18" s="6" t="s">
        <v>59</v>
      </c>
      <c r="E18" s="6" t="s">
        <v>18</v>
      </c>
      <c r="F18" s="8">
        <v>9285.9</v>
      </c>
      <c r="G18" s="7">
        <v>227191.22</v>
      </c>
      <c r="H18" s="7">
        <v>214062.62</v>
      </c>
      <c r="I18" s="7">
        <v>242097.35</v>
      </c>
      <c r="J18" s="15">
        <f t="shared" si="0"/>
        <v>-18748.830000000016</v>
      </c>
    </row>
    <row r="19" spans="1:12" ht="16.5" thickBot="1">
      <c r="A19" s="5"/>
      <c r="B19" s="5"/>
      <c r="C19" s="5"/>
      <c r="D19" s="6" t="s">
        <v>60</v>
      </c>
      <c r="E19" s="6" t="s">
        <v>19</v>
      </c>
      <c r="F19" s="8">
        <v>50207.11</v>
      </c>
      <c r="G19" s="7">
        <v>222134.68</v>
      </c>
      <c r="H19" s="9">
        <v>209479.14</v>
      </c>
      <c r="I19" s="7">
        <v>137913.16</v>
      </c>
      <c r="J19" s="15">
        <f t="shared" si="0"/>
        <v>121773.09</v>
      </c>
    </row>
    <row r="20" spans="1:12" ht="16.5" thickBot="1">
      <c r="A20" s="5"/>
      <c r="B20" s="5"/>
      <c r="C20" s="5"/>
      <c r="D20" s="6" t="s">
        <v>61</v>
      </c>
      <c r="E20" s="6" t="s">
        <v>20</v>
      </c>
      <c r="F20" s="8">
        <v>99803.73</v>
      </c>
      <c r="G20" s="3">
        <v>235246.69</v>
      </c>
      <c r="H20" s="7">
        <v>218998.89</v>
      </c>
      <c r="I20" s="7">
        <v>133531.5</v>
      </c>
      <c r="J20" s="15">
        <f t="shared" si="0"/>
        <v>185271.12</v>
      </c>
    </row>
    <row r="21" spans="1:12" ht="16.5" thickBot="1">
      <c r="A21" s="5"/>
      <c r="B21" s="5"/>
      <c r="C21" s="5"/>
      <c r="D21" s="6" t="s">
        <v>62</v>
      </c>
      <c r="E21" s="6" t="s">
        <v>21</v>
      </c>
      <c r="F21" s="8">
        <v>49558.33</v>
      </c>
      <c r="G21" s="7">
        <v>208963.6</v>
      </c>
      <c r="H21" s="7">
        <v>208521.39</v>
      </c>
      <c r="I21" s="7">
        <v>134474.81</v>
      </c>
      <c r="J21" s="15">
        <f t="shared" si="0"/>
        <v>123604.91000000003</v>
      </c>
    </row>
    <row r="22" spans="1:12" ht="16.5" thickBot="1">
      <c r="A22" s="5"/>
      <c r="B22" s="5"/>
      <c r="C22" s="5"/>
      <c r="D22" s="6" t="s">
        <v>63</v>
      </c>
      <c r="E22" s="6" t="s">
        <v>22</v>
      </c>
      <c r="F22" s="8">
        <v>-20020.060000000001</v>
      </c>
      <c r="G22" s="7">
        <v>254470.96</v>
      </c>
      <c r="H22" s="7">
        <v>228469.37</v>
      </c>
      <c r="I22" s="7">
        <v>242952.79</v>
      </c>
      <c r="J22" s="15">
        <f t="shared" si="0"/>
        <v>-34503.48000000001</v>
      </c>
    </row>
    <row r="23" spans="1:12" ht="16.5" thickBot="1">
      <c r="A23" s="5"/>
      <c r="B23" s="5"/>
      <c r="C23" s="5"/>
      <c r="D23" s="6" t="s">
        <v>64</v>
      </c>
      <c r="E23" s="6" t="s">
        <v>23</v>
      </c>
      <c r="F23" s="8">
        <v>-76965.33</v>
      </c>
      <c r="G23" s="7">
        <v>117257.77</v>
      </c>
      <c r="H23" s="7">
        <v>118982.28</v>
      </c>
      <c r="I23" s="7">
        <v>71313.66</v>
      </c>
      <c r="J23" s="15">
        <f t="shared" si="0"/>
        <v>-29296.710000000006</v>
      </c>
    </row>
    <row r="24" spans="1:12" ht="16.5" thickBot="1">
      <c r="A24" s="5"/>
      <c r="B24" s="5"/>
      <c r="C24" s="5"/>
      <c r="D24" s="6" t="s">
        <v>65</v>
      </c>
      <c r="E24" s="6" t="s">
        <v>24</v>
      </c>
      <c r="F24" s="8">
        <v>114844.59</v>
      </c>
      <c r="G24" s="7">
        <v>242314.22</v>
      </c>
      <c r="H24" s="7">
        <v>235214.15</v>
      </c>
      <c r="I24" s="7">
        <v>136819.34</v>
      </c>
      <c r="J24" s="15">
        <f t="shared" si="0"/>
        <v>213239.4</v>
      </c>
    </row>
    <row r="25" spans="1:12" ht="16.5" thickBot="1">
      <c r="A25" s="5"/>
      <c r="B25" s="5"/>
      <c r="C25" s="5"/>
      <c r="D25" s="6" t="s">
        <v>66</v>
      </c>
      <c r="E25" s="6" t="s">
        <v>25</v>
      </c>
      <c r="F25" s="8">
        <v>119698.26</v>
      </c>
      <c r="G25" s="7">
        <v>240720.25</v>
      </c>
      <c r="H25" s="7">
        <v>236174.16</v>
      </c>
      <c r="I25" s="7">
        <v>192057.78</v>
      </c>
      <c r="J25" s="15">
        <f t="shared" si="0"/>
        <v>163814.63999999998</v>
      </c>
    </row>
    <row r="26" spans="1:12" ht="16.5" thickBot="1">
      <c r="A26" s="5"/>
      <c r="B26" s="5"/>
      <c r="C26" s="5"/>
      <c r="D26" s="6" t="s">
        <v>67</v>
      </c>
      <c r="E26" s="6" t="s">
        <v>26</v>
      </c>
      <c r="F26" s="12">
        <v>-80211.14</v>
      </c>
      <c r="G26" s="7">
        <v>284531.52</v>
      </c>
      <c r="H26" s="7">
        <v>286440.37</v>
      </c>
      <c r="I26" s="7">
        <v>266337.21999999997</v>
      </c>
      <c r="J26" s="15">
        <f t="shared" si="0"/>
        <v>-60107.989999999991</v>
      </c>
      <c r="L26" s="10"/>
    </row>
    <row r="27" spans="1:12" ht="16.5" thickBot="1">
      <c r="A27" s="5"/>
      <c r="B27" s="5"/>
      <c r="C27" s="5"/>
      <c r="D27" s="6" t="s">
        <v>68</v>
      </c>
      <c r="E27" s="6" t="s">
        <v>27</v>
      </c>
      <c r="F27" s="8">
        <v>158693</v>
      </c>
      <c r="G27" s="7">
        <v>247354.33</v>
      </c>
      <c r="H27" s="7">
        <v>249318.89</v>
      </c>
      <c r="I27" s="7">
        <v>199383.92</v>
      </c>
      <c r="J27" s="15">
        <f t="shared" si="0"/>
        <v>208627.97</v>
      </c>
    </row>
    <row r="28" spans="1:12" ht="16.5" thickBot="1">
      <c r="A28" s="5"/>
      <c r="B28" s="5"/>
      <c r="C28" s="5"/>
      <c r="D28" s="6" t="s">
        <v>69</v>
      </c>
      <c r="E28" s="6" t="s">
        <v>28</v>
      </c>
      <c r="F28" s="8">
        <v>95646.64</v>
      </c>
      <c r="G28" s="7">
        <v>259253.67</v>
      </c>
      <c r="H28" s="7">
        <v>255808.18</v>
      </c>
      <c r="I28" s="7">
        <v>191543.01</v>
      </c>
      <c r="J28" s="15">
        <f t="shared" si="0"/>
        <v>159911.81</v>
      </c>
    </row>
    <row r="29" spans="1:12" ht="16.5" thickBot="1">
      <c r="A29" s="5"/>
      <c r="B29" s="5"/>
      <c r="C29" s="5"/>
      <c r="D29" s="6" t="s">
        <v>70</v>
      </c>
      <c r="E29" s="6" t="s">
        <v>29</v>
      </c>
      <c r="F29" s="8">
        <v>-164235.54999999999</v>
      </c>
      <c r="G29" s="7">
        <v>246004.58</v>
      </c>
      <c r="H29" s="7">
        <v>251053.71</v>
      </c>
      <c r="I29" s="7">
        <v>208889.22</v>
      </c>
      <c r="J29" s="15">
        <f t="shared" si="0"/>
        <v>-122071.06</v>
      </c>
    </row>
    <row r="30" spans="1:12" ht="16.5" thickBot="1">
      <c r="A30" s="5"/>
      <c r="B30" s="5"/>
      <c r="C30" s="5"/>
      <c r="D30" s="6" t="s">
        <v>71</v>
      </c>
      <c r="E30" s="6" t="s">
        <v>30</v>
      </c>
      <c r="F30" s="8">
        <v>203720.38</v>
      </c>
      <c r="G30" s="7">
        <v>253586.79</v>
      </c>
      <c r="H30" s="7">
        <v>251188.89</v>
      </c>
      <c r="I30" s="7">
        <v>132460.72</v>
      </c>
      <c r="J30" s="15">
        <f t="shared" si="0"/>
        <v>322448.55000000005</v>
      </c>
    </row>
    <row r="31" spans="1:12" ht="16.5" thickBot="1">
      <c r="A31" s="5"/>
      <c r="B31" s="5"/>
      <c r="C31" s="5"/>
      <c r="D31" s="6" t="s">
        <v>72</v>
      </c>
      <c r="E31" s="6" t="s">
        <v>31</v>
      </c>
      <c r="F31" s="8">
        <v>-43000.03</v>
      </c>
      <c r="G31" s="7">
        <v>68827.740000000005</v>
      </c>
      <c r="H31" s="7">
        <v>59466.46</v>
      </c>
      <c r="I31" s="7">
        <v>43604.18</v>
      </c>
      <c r="J31" s="15">
        <f t="shared" si="0"/>
        <v>-27137.75</v>
      </c>
    </row>
    <row r="32" spans="1:12" ht="16.5" thickBot="1">
      <c r="A32" s="5"/>
      <c r="B32" s="5"/>
      <c r="C32" s="5"/>
      <c r="D32" s="6" t="s">
        <v>73</v>
      </c>
      <c r="E32" s="6" t="s">
        <v>32</v>
      </c>
      <c r="F32" s="8">
        <v>31382.95</v>
      </c>
      <c r="G32" s="7">
        <v>145976.65</v>
      </c>
      <c r="H32" s="7">
        <v>151636.31</v>
      </c>
      <c r="I32" s="7">
        <v>79024.27</v>
      </c>
      <c r="J32" s="15">
        <f t="shared" si="0"/>
        <v>103994.99</v>
      </c>
    </row>
    <row r="33" spans="1:10" ht="16.5" thickBot="1">
      <c r="A33" s="5"/>
      <c r="B33" s="5"/>
      <c r="C33" s="5"/>
      <c r="D33" s="6" t="s">
        <v>74</v>
      </c>
      <c r="E33" s="6" t="s">
        <v>33</v>
      </c>
      <c r="F33" s="8">
        <v>104724.39</v>
      </c>
      <c r="G33" s="7">
        <v>201541.71</v>
      </c>
      <c r="H33" s="7">
        <v>182746.09</v>
      </c>
      <c r="I33" s="7">
        <v>175628.42</v>
      </c>
      <c r="J33" s="15">
        <f t="shared" si="0"/>
        <v>111842.05999999997</v>
      </c>
    </row>
    <row r="34" spans="1:10" ht="16.5" thickBot="1">
      <c r="A34" s="5"/>
      <c r="B34" s="5"/>
      <c r="C34" s="5"/>
      <c r="D34" s="6" t="s">
        <v>75</v>
      </c>
      <c r="E34" s="6" t="s">
        <v>34</v>
      </c>
      <c r="F34" s="8">
        <v>57946.54</v>
      </c>
      <c r="G34" s="7">
        <v>72607.740000000005</v>
      </c>
      <c r="H34" s="7">
        <v>63690.11</v>
      </c>
      <c r="I34" s="7">
        <v>41357.22</v>
      </c>
      <c r="J34" s="15">
        <f t="shared" si="0"/>
        <v>80279.429999999993</v>
      </c>
    </row>
    <row r="35" spans="1:10" ht="16.5" thickBot="1">
      <c r="A35" s="5"/>
      <c r="B35" s="5"/>
      <c r="C35" s="5"/>
      <c r="D35" s="6" t="s">
        <v>76</v>
      </c>
      <c r="E35" s="6" t="s">
        <v>35</v>
      </c>
      <c r="F35" s="8">
        <v>-120592.56</v>
      </c>
      <c r="G35" s="7">
        <v>156575.74</v>
      </c>
      <c r="H35" s="7">
        <v>126272.21</v>
      </c>
      <c r="I35" s="7">
        <v>111855.67999999999</v>
      </c>
      <c r="J35" s="15">
        <f t="shared" si="0"/>
        <v>-106176.02999999998</v>
      </c>
    </row>
    <row r="36" spans="1:10" ht="16.5" thickBot="1">
      <c r="D36" s="6" t="s">
        <v>77</v>
      </c>
      <c r="E36" s="6" t="s">
        <v>36</v>
      </c>
      <c r="F36" s="8">
        <v>34858.980000000003</v>
      </c>
      <c r="G36" s="7">
        <v>158795.38</v>
      </c>
      <c r="H36" s="7">
        <v>121816.57</v>
      </c>
      <c r="I36" s="7">
        <v>273694.71000000002</v>
      </c>
      <c r="J36" s="15">
        <f t="shared" si="0"/>
        <v>-117019.16</v>
      </c>
    </row>
    <row r="37" spans="1:10" ht="16.5" thickBot="1">
      <c r="D37" s="6" t="s">
        <v>78</v>
      </c>
      <c r="E37" s="6" t="s">
        <v>37</v>
      </c>
      <c r="F37" s="8">
        <v>-22611.34</v>
      </c>
      <c r="G37" s="7">
        <v>60539.14</v>
      </c>
      <c r="H37" s="3">
        <v>36005.64</v>
      </c>
      <c r="I37" s="7">
        <v>56235.87</v>
      </c>
      <c r="J37" s="15">
        <f t="shared" si="0"/>
        <v>-42841.570000000007</v>
      </c>
    </row>
    <row r="38" spans="1:10" ht="16.5" thickBot="1">
      <c r="D38" s="6" t="s">
        <v>79</v>
      </c>
      <c r="E38" s="6" t="s">
        <v>38</v>
      </c>
      <c r="F38" s="8">
        <v>-40489.279999999999</v>
      </c>
      <c r="G38" s="7">
        <v>68020.490000000005</v>
      </c>
      <c r="H38" s="7">
        <v>49267.17</v>
      </c>
      <c r="I38" s="7">
        <v>38163.5</v>
      </c>
      <c r="J38" s="15">
        <f t="shared" si="0"/>
        <v>-29385.61</v>
      </c>
    </row>
    <row r="39" spans="1:10" ht="16.5" thickBot="1">
      <c r="D39" s="6" t="s">
        <v>80</v>
      </c>
      <c r="E39" s="6" t="s">
        <v>39</v>
      </c>
      <c r="F39" s="8">
        <v>-78134.009999999995</v>
      </c>
      <c r="G39" s="7">
        <v>153514.20000000001</v>
      </c>
      <c r="H39" s="7">
        <v>164988.68</v>
      </c>
      <c r="I39" s="7">
        <v>90710.58</v>
      </c>
      <c r="J39" s="15">
        <f t="shared" si="0"/>
        <v>-3855.9100000000035</v>
      </c>
    </row>
    <row r="40" spans="1:10" ht="16.5" thickBot="1">
      <c r="D40" s="6" t="s">
        <v>81</v>
      </c>
      <c r="E40" s="6" t="s">
        <v>40</v>
      </c>
      <c r="F40" s="8">
        <v>-259749.63</v>
      </c>
      <c r="G40" s="7">
        <v>158603.24</v>
      </c>
      <c r="H40" s="7">
        <v>71348.52</v>
      </c>
      <c r="I40" s="7">
        <v>135289.79</v>
      </c>
      <c r="J40" s="15">
        <f t="shared" si="0"/>
        <v>-323690.90000000002</v>
      </c>
    </row>
    <row r="41" spans="1:10" ht="16.5" thickBot="1">
      <c r="D41" s="6" t="s">
        <v>82</v>
      </c>
      <c r="E41" s="6" t="s">
        <v>41</v>
      </c>
      <c r="F41" s="8">
        <v>-17263.490000000002</v>
      </c>
      <c r="G41" s="7">
        <v>159965.43</v>
      </c>
      <c r="H41" s="7">
        <v>154268.76999999999</v>
      </c>
      <c r="I41" s="7">
        <v>114293.72</v>
      </c>
      <c r="J41" s="15">
        <f t="shared" si="0"/>
        <v>22711.559999999998</v>
      </c>
    </row>
    <row r="42" spans="1:10" ht="16.5" thickBot="1">
      <c r="D42" s="6" t="s">
        <v>83</v>
      </c>
      <c r="E42" s="6" t="s">
        <v>42</v>
      </c>
      <c r="F42" s="8">
        <v>30141.38</v>
      </c>
      <c r="G42" s="7">
        <v>59298.99</v>
      </c>
      <c r="H42" s="7">
        <v>50793.89</v>
      </c>
      <c r="I42" s="7">
        <v>18902.53</v>
      </c>
      <c r="J42" s="15">
        <f t="shared" si="0"/>
        <v>62032.740000000005</v>
      </c>
    </row>
    <row r="43" spans="1:10" ht="16.5" thickBot="1">
      <c r="D43" s="6" t="s">
        <v>84</v>
      </c>
      <c r="E43" s="6" t="s">
        <v>43</v>
      </c>
      <c r="F43" s="8">
        <v>17814.54</v>
      </c>
      <c r="G43" s="7">
        <v>105525.25</v>
      </c>
      <c r="H43" s="7">
        <v>104274.96</v>
      </c>
      <c r="I43" s="7">
        <v>72124.22</v>
      </c>
      <c r="J43" s="15">
        <f t="shared" si="0"/>
        <v>49965.279999999999</v>
      </c>
    </row>
    <row r="44" spans="1:10" ht="16.5" thickBot="1">
      <c r="D44" s="6" t="s">
        <v>85</v>
      </c>
      <c r="E44" s="6" t="s">
        <v>44</v>
      </c>
      <c r="F44" s="8">
        <v>-2731.7</v>
      </c>
      <c r="G44" s="7">
        <v>136523.4</v>
      </c>
      <c r="H44" s="7">
        <v>136423.96</v>
      </c>
      <c r="I44" s="7">
        <v>86307.24</v>
      </c>
      <c r="J44" s="15">
        <f t="shared" si="0"/>
        <v>47385.019999999975</v>
      </c>
    </row>
    <row r="45" spans="1:10" ht="16.5" thickBot="1">
      <c r="D45" s="6" t="s">
        <v>86</v>
      </c>
      <c r="E45" s="6" t="s">
        <v>45</v>
      </c>
      <c r="F45" s="8">
        <v>59561.71</v>
      </c>
      <c r="G45" s="7">
        <v>242609.88</v>
      </c>
      <c r="H45" s="7">
        <v>238794.32</v>
      </c>
      <c r="I45" s="7">
        <v>330638.89</v>
      </c>
      <c r="J45" s="15">
        <f t="shared" si="0"/>
        <v>-32282.859999999986</v>
      </c>
    </row>
    <row r="46" spans="1:10" ht="16.5" thickBot="1">
      <c r="D46" s="6" t="s">
        <v>87</v>
      </c>
      <c r="E46" s="6" t="s">
        <v>46</v>
      </c>
      <c r="F46" s="8">
        <v>77598.64</v>
      </c>
      <c r="G46" s="7">
        <v>63492.58</v>
      </c>
      <c r="H46" s="7">
        <v>55588.92</v>
      </c>
      <c r="I46" s="7">
        <v>22089.42</v>
      </c>
      <c r="J46" s="15">
        <f t="shared" si="0"/>
        <v>111098.14</v>
      </c>
    </row>
    <row r="47" spans="1:10" ht="15.75">
      <c r="D47" s="3"/>
      <c r="E47" s="3"/>
      <c r="F47" s="3"/>
      <c r="G47" s="3"/>
      <c r="H47" s="3"/>
      <c r="I47" s="3"/>
      <c r="J47" s="3"/>
    </row>
    <row r="48" spans="1:10" ht="15.75">
      <c r="D48" s="3"/>
      <c r="E48" s="3"/>
      <c r="F48" s="3"/>
      <c r="G48" s="3"/>
      <c r="H48" s="3"/>
      <c r="I48" s="3"/>
      <c r="J48" s="3"/>
    </row>
    <row r="49" spans="4:12" ht="15.75">
      <c r="D49" s="3"/>
      <c r="E49" s="3" t="s">
        <v>88</v>
      </c>
      <c r="F49" s="9">
        <v>1103080.54</v>
      </c>
      <c r="G49" s="7">
        <f>SUM(G6:G46)</f>
        <v>7277646.5500000026</v>
      </c>
      <c r="H49" s="7">
        <f>SUM(H6:H46)</f>
        <v>6847835.4599999981</v>
      </c>
      <c r="I49" s="7">
        <f>SUM(I6:I46)</f>
        <v>5539327.9000000004</v>
      </c>
      <c r="J49" s="7">
        <f>F49+H49-I49</f>
        <v>2411588.0999999978</v>
      </c>
      <c r="L49" s="11"/>
    </row>
    <row r="50" spans="4:12" ht="15.75">
      <c r="D50" s="3"/>
      <c r="E50" s="3"/>
      <c r="F50" s="3"/>
      <c r="G50" s="3"/>
      <c r="H50" s="17">
        <v>0.94099999999999995</v>
      </c>
      <c r="I50" s="3"/>
      <c r="J50" s="3"/>
    </row>
    <row r="51" spans="4:12" ht="15.75">
      <c r="D51" s="3"/>
      <c r="E51" s="3"/>
      <c r="F51" s="3"/>
      <c r="G51" s="3"/>
      <c r="H51" s="3"/>
      <c r="I51" s="3"/>
      <c r="J51" s="3"/>
    </row>
  </sheetData>
  <mergeCells count="1">
    <mergeCell ref="E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"/>
  <sheetViews>
    <sheetView workbookViewId="0">
      <selection activeCell="L8" sqref="L8"/>
    </sheetView>
  </sheetViews>
  <sheetFormatPr defaultRowHeight="15"/>
  <cols>
    <col min="2" max="2" width="5.85546875" customWidth="1"/>
    <col min="3" max="3" width="20.42578125" customWidth="1"/>
    <col min="4" max="4" width="13.42578125" customWidth="1"/>
    <col min="5" max="5" width="15.140625" customWidth="1"/>
    <col min="6" max="6" width="14.5703125" customWidth="1"/>
    <col min="7" max="7" width="18.28515625" customWidth="1"/>
    <col min="8" max="8" width="16.28515625" bestFit="1" customWidth="1"/>
  </cols>
  <sheetData>
    <row r="2" ht="15" customHeight="1"/>
    <row r="3" ht="15" customHeight="1"/>
    <row r="6" ht="25.5" customHeight="1"/>
    <row r="7" ht="26.25" customHeight="1"/>
    <row r="8" ht="21.75" customHeight="1"/>
    <row r="9" ht="21.75" customHeight="1"/>
    <row r="10" ht="21" customHeight="1"/>
    <row r="11" ht="17.25" customHeight="1"/>
    <row r="12" ht="21" customHeight="1"/>
    <row r="13" ht="23.25" customHeight="1"/>
    <row r="14" ht="20.25" customHeight="1"/>
    <row r="15" ht="23.25" customHeight="1"/>
    <row r="16" ht="20.25" customHeight="1"/>
    <row r="17" ht="24" customHeight="1"/>
    <row r="18" ht="23.25" customHeight="1"/>
    <row r="19" ht="22.5" customHeight="1"/>
    <row r="20" ht="25.5" customHeight="1"/>
    <row r="21" ht="23.25" customHeight="1"/>
    <row r="22" ht="22.5" customHeight="1"/>
    <row r="23" ht="21.75" customHeight="1"/>
    <row r="24" ht="18.75" customHeight="1"/>
    <row r="25" ht="24.75" customHeight="1"/>
    <row r="26" ht="25.5" customHeight="1"/>
    <row r="27" ht="25.5" customHeight="1"/>
    <row r="28" ht="23.25" customHeight="1"/>
    <row r="29" ht="23.25" customHeight="1"/>
    <row r="30" ht="24" customHeight="1"/>
    <row r="31" ht="24" customHeight="1"/>
    <row r="32" ht="21" customHeight="1"/>
    <row r="33" ht="22.5" customHeight="1"/>
    <row r="34" ht="21.75" customHeight="1"/>
    <row r="35" ht="21" customHeight="1"/>
    <row r="36" ht="21.75" customHeight="1"/>
    <row r="37" ht="21" customHeight="1"/>
    <row r="38" ht="21.75" customHeight="1"/>
    <row r="39" ht="21" customHeight="1"/>
    <row r="40" ht="19.5" customHeight="1"/>
    <row r="41" ht="20.25" customHeight="1"/>
    <row r="42" ht="20.25" customHeight="1"/>
    <row r="43" ht="18.75" customHeight="1"/>
    <row r="44" ht="23.25" customHeight="1"/>
    <row r="45" ht="21.75" customHeight="1"/>
    <row r="46" ht="21" customHeight="1"/>
    <row r="47" ht="21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2020-02-12T07:02:25Z</dcterms:modified>
</cp:coreProperties>
</file>