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J21"/>
  <c r="J18"/>
  <c r="F49"/>
  <c r="J40"/>
  <c r="J38"/>
  <c r="J36"/>
  <c r="J34"/>
  <c r="J32"/>
  <c r="J30"/>
  <c r="J28"/>
  <c r="J26"/>
  <c r="J24"/>
  <c r="J22"/>
  <c r="J8"/>
  <c r="I49"/>
  <c r="H49"/>
  <c r="G49"/>
  <c r="J10"/>
  <c r="J41"/>
  <c r="J42"/>
  <c r="J43"/>
  <c r="J44"/>
  <c r="J45"/>
  <c r="J46"/>
  <c r="J25"/>
  <c r="J27"/>
  <c r="J29"/>
  <c r="J31"/>
  <c r="J33"/>
  <c r="J35"/>
  <c r="J37"/>
  <c r="J39"/>
  <c r="J7"/>
  <c r="J9"/>
  <c r="J11"/>
  <c r="J12"/>
  <c r="J13"/>
  <c r="J14"/>
  <c r="J15"/>
  <c r="J16"/>
  <c r="J17"/>
  <c r="J19"/>
  <c r="J20"/>
  <c r="J6"/>
  <c r="J49" l="1"/>
</calcChain>
</file>

<file path=xl/sharedStrings.xml><?xml version="1.0" encoding="utf-8"?>
<sst xmlns="http://schemas.openxmlformats.org/spreadsheetml/2006/main" count="95" uniqueCount="95">
  <si>
    <t>№ п/п</t>
  </si>
  <si>
    <t>Адрес МКД</t>
  </si>
  <si>
    <t>Начислено,руб.</t>
  </si>
  <si>
    <t>Оплачено, руб.</t>
  </si>
  <si>
    <t xml:space="preserve">                                                 Информация о начислении и расходовании средств по услуге</t>
  </si>
  <si>
    <t xml:space="preserve">                                    содержание и текущий ремонт жилого помещения в МКД за 2017 год</t>
  </si>
  <si>
    <t>ул. Советская, 83</t>
  </si>
  <si>
    <t>ул. Советская, 85</t>
  </si>
  <si>
    <t>ул. Советская, 87</t>
  </si>
  <si>
    <t>ул. Советская, 89</t>
  </si>
  <si>
    <t>ул. Советская, 91</t>
  </si>
  <si>
    <t xml:space="preserve">ул. Советская, 93 </t>
  </si>
  <si>
    <t>ул. Советская, 95</t>
  </si>
  <si>
    <t>ул. Советская, 96</t>
  </si>
  <si>
    <t>ул. Советская, 97</t>
  </si>
  <si>
    <t xml:space="preserve">ул. Советская, 98 </t>
  </si>
  <si>
    <t>ул. Советская, 99</t>
  </si>
  <si>
    <t>ул. Советская, 100</t>
  </si>
  <si>
    <t>ул. Советская, 101</t>
  </si>
  <si>
    <t>ул. Советская, 103</t>
  </si>
  <si>
    <t>ул. Советская, 105</t>
  </si>
  <si>
    <t>ул. Советская, 73</t>
  </si>
  <si>
    <t>ул. Советская, 86</t>
  </si>
  <si>
    <t>ул. Садовая, 23а</t>
  </si>
  <si>
    <t>ул. Садовая, 23</t>
  </si>
  <si>
    <t>ул. Садовая, 24</t>
  </si>
  <si>
    <t>ул. Луговая, 2а</t>
  </si>
  <si>
    <t>ул. Октябрьская, 55</t>
  </si>
  <si>
    <t>ул. Октябрьская, 57</t>
  </si>
  <si>
    <t>ул. Октябрьская, 59</t>
  </si>
  <si>
    <t>ул. Октябрьская, 67</t>
  </si>
  <si>
    <t xml:space="preserve">ул. Колхозная, 2 </t>
  </si>
  <si>
    <t>ул. Колхозная, 5</t>
  </si>
  <si>
    <t>ул. Колхозная, 5а</t>
  </si>
  <si>
    <t>ул. Колхозная, 6</t>
  </si>
  <si>
    <t>ул. Колхозная, 7</t>
  </si>
  <si>
    <t>ул. Колхозная, 9</t>
  </si>
  <si>
    <t>ул. Колхозная, 10</t>
  </si>
  <si>
    <t>ул. Колхозная, 11</t>
  </si>
  <si>
    <t>ул. Колхозная, 13</t>
  </si>
  <si>
    <t>ул. Колхозная, 15</t>
  </si>
  <si>
    <t>ул. Колхозная, 17</t>
  </si>
  <si>
    <t>ул. Ленина,9</t>
  </si>
  <si>
    <t>ул. Кузнецкая, 3</t>
  </si>
  <si>
    <t>ул. Кузнецкая, 5</t>
  </si>
  <si>
    <t>ул. Победы, 18</t>
  </si>
  <si>
    <t>ул. Парковая,35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</si>
  <si>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</si>
  <si>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</si>
  <si>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</si>
  <si>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</si>
  <si>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</si>
  <si>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</si>
  <si>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</si>
  <si>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</si>
  <si>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</si>
  <si>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</si>
  <si>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</si>
  <si>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</si>
  <si>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</si>
  <si>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</si>
  <si>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</si>
  <si>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</si>
  <si>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</si>
  <si>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</si>
  <si>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</si>
  <si>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</si>
  <si>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</si>
  <si>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</si>
  <si>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</si>
  <si>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</si>
  <si>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</si>
  <si>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</si>
  <si>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</si>
  <si>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</si>
  <si>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</si>
  <si>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</si>
  <si>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</si>
  <si>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</si>
  <si>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</si>
  <si>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</si>
  <si>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</si>
  <si>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</si>
  <si>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</si>
  <si>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</si>
  <si>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</si>
  <si>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</si>
  <si>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</si>
  <si>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ИТОГО:</t>
  </si>
  <si>
    <t>Израсходов., руб.</t>
  </si>
  <si>
    <t>ост. 01.01.18</t>
  </si>
  <si>
    <t>ост. на 01.01.19</t>
  </si>
  <si>
    <t>Информация о начислении и расходовании средств по услуге</t>
  </si>
  <si>
    <t>содержание и текущий ремонт жилого помещения в МКД за 2018 год</t>
  </si>
  <si>
    <t xml:space="preserve">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</si>
</sst>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/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/>
    <xf numFmtId="4" fontId="0" fillId="0" borderId="0" xfId="0" applyNumberFormat="1"/>
    <xf numFmtId="4" fontId="1" fillId="2" borderId="1" xfId="0" applyNumberFormat="1" applyFont="1" applyFill="1" applyBorder="1"/>
    <xf numFmtId="0" fontId="1" fillId="0" borderId="3" xfId="0" applyFont="1" applyFill="1" applyBorder="1"/>
    <xf numFmtId="2" fontId="1" fillId="2" borderId="2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4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>
      <selection activeCell="L6" sqref="L6"/>
    </sheetView>
  </sheetViews>
  <sheetFormatPr defaultRowHeight="15"/>
  <cols>
    <col min="2" max="2" width="0.140625" customWidth="1"/>
    <col min="3" max="3" width="0.28515625" customWidth="1"/>
    <col min="5" max="5" width="22.5703125" customWidth="1"/>
    <col min="6" max="6" width="15.28515625" customWidth="1"/>
    <col min="7" max="7" width="15.42578125" customWidth="1"/>
    <col min="8" max="8" width="16.140625" customWidth="1"/>
    <col min="9" max="9" width="19.28515625" customWidth="1"/>
    <col min="10" max="10" width="17.140625" customWidth="1"/>
    <col min="12" max="12" width="13" customWidth="1"/>
  </cols>
  <sheetData>
    <row r="2" spans="1:12" ht="15.75">
      <c r="C2" s="2" t="s">
        <v>4</v>
      </c>
      <c r="D2" s="14" t="s">
        <v>94</v>
      </c>
      <c r="E2" s="14"/>
      <c r="F2" s="15" t="s">
        <v>92</v>
      </c>
      <c r="G2" s="15"/>
      <c r="H2" s="15"/>
      <c r="I2" s="15"/>
      <c r="J2" s="15"/>
      <c r="K2" s="15"/>
      <c r="L2" s="15"/>
    </row>
    <row r="3" spans="1:12" ht="15.75">
      <c r="C3" s="2" t="s">
        <v>5</v>
      </c>
      <c r="D3" s="14"/>
      <c r="E3" s="16" t="s">
        <v>93</v>
      </c>
      <c r="F3" s="16"/>
      <c r="G3" s="16"/>
      <c r="H3" s="16"/>
      <c r="I3" s="16"/>
      <c r="J3" s="16"/>
      <c r="K3" s="16"/>
      <c r="L3" s="5"/>
    </row>
    <row r="4" spans="1:12">
      <c r="D4" s="5"/>
      <c r="E4" s="5"/>
      <c r="F4" s="5"/>
      <c r="G4" s="5"/>
      <c r="H4" s="5"/>
      <c r="I4" s="5"/>
      <c r="J4" s="5"/>
      <c r="K4" s="5"/>
      <c r="L4" s="5"/>
    </row>
    <row r="5" spans="1:12" ht="34.5" customHeight="1">
      <c r="A5" s="5"/>
      <c r="B5" s="5"/>
      <c r="C5" s="5"/>
      <c r="D5" s="4" t="s">
        <v>0</v>
      </c>
      <c r="E5" s="4" t="s">
        <v>1</v>
      </c>
      <c r="F5" s="4" t="s">
        <v>90</v>
      </c>
      <c r="G5" s="4" t="s">
        <v>2</v>
      </c>
      <c r="H5" s="4" t="s">
        <v>3</v>
      </c>
      <c r="I5" s="4" t="s">
        <v>89</v>
      </c>
      <c r="J5" s="4" t="s">
        <v>91</v>
      </c>
      <c r="L5" s="1"/>
    </row>
    <row r="6" spans="1:12" ht="16.5" thickBot="1">
      <c r="A6" s="5"/>
      <c r="B6" s="5"/>
      <c r="C6" s="5"/>
      <c r="D6" s="6" t="s">
        <v>47</v>
      </c>
      <c r="E6" s="6" t="s">
        <v>6</v>
      </c>
      <c r="F6" s="8">
        <v>-24535.34</v>
      </c>
      <c r="G6" s="17">
        <v>65217.86</v>
      </c>
      <c r="H6" s="17">
        <v>50965.23</v>
      </c>
      <c r="I6" s="17">
        <v>119652.53</v>
      </c>
      <c r="J6" s="17">
        <f>F6+H6-I6</f>
        <v>-93222.64</v>
      </c>
    </row>
    <row r="7" spans="1:12" ht="16.5" thickBot="1">
      <c r="A7" s="5"/>
      <c r="B7" s="5"/>
      <c r="C7" s="5"/>
      <c r="D7" s="6" t="s">
        <v>48</v>
      </c>
      <c r="E7" s="6" t="s">
        <v>7</v>
      </c>
      <c r="F7" s="8">
        <v>13239.15</v>
      </c>
      <c r="G7" s="9">
        <v>79349.929999999993</v>
      </c>
      <c r="H7" s="7">
        <v>102127.91</v>
      </c>
      <c r="I7" s="7">
        <v>81623.8</v>
      </c>
      <c r="J7" s="7">
        <f t="shared" ref="J7:J46" si="0">F7+H7-I7</f>
        <v>33743.259999999995</v>
      </c>
    </row>
    <row r="8" spans="1:12" ht="16.5" thickBot="1">
      <c r="A8" s="5"/>
      <c r="B8" s="5"/>
      <c r="C8" s="5"/>
      <c r="D8" s="6" t="s">
        <v>49</v>
      </c>
      <c r="E8" s="6" t="s">
        <v>8</v>
      </c>
      <c r="F8" s="8">
        <v>126121.15</v>
      </c>
      <c r="G8" s="7">
        <v>141454.01999999999</v>
      </c>
      <c r="H8" s="7">
        <v>141036.74</v>
      </c>
      <c r="I8" s="7">
        <v>52190.63</v>
      </c>
      <c r="J8" s="7">
        <f t="shared" si="0"/>
        <v>214967.26</v>
      </c>
    </row>
    <row r="9" spans="1:12" ht="16.5" thickBot="1">
      <c r="A9" s="5"/>
      <c r="B9" s="5"/>
      <c r="C9" s="5"/>
      <c r="D9" s="6" t="s">
        <v>50</v>
      </c>
      <c r="E9" s="6" t="s">
        <v>9</v>
      </c>
      <c r="F9" s="8">
        <v>190227.05</v>
      </c>
      <c r="G9" s="7">
        <v>131870.35</v>
      </c>
      <c r="H9" s="7">
        <v>138253.6</v>
      </c>
      <c r="I9" s="7">
        <v>49664.86</v>
      </c>
      <c r="J9" s="7">
        <f t="shared" si="0"/>
        <v>278815.79000000004</v>
      </c>
    </row>
    <row r="10" spans="1:12" ht="16.5" thickBot="1">
      <c r="A10" s="5"/>
      <c r="B10" s="5"/>
      <c r="C10" s="5"/>
      <c r="D10" s="6" t="s">
        <v>51</v>
      </c>
      <c r="E10" s="6" t="s">
        <v>10</v>
      </c>
      <c r="F10" s="8">
        <v>31592.18</v>
      </c>
      <c r="G10" s="7">
        <v>195135.11</v>
      </c>
      <c r="H10" s="7">
        <v>193644.54</v>
      </c>
      <c r="I10" s="7">
        <v>110786.11</v>
      </c>
      <c r="J10" s="7">
        <f t="shared" si="0"/>
        <v>114450.61</v>
      </c>
    </row>
    <row r="11" spans="1:12" ht="16.5" thickBot="1">
      <c r="A11" s="5"/>
      <c r="B11" s="5"/>
      <c r="C11" s="5"/>
      <c r="D11" s="6" t="s">
        <v>52</v>
      </c>
      <c r="E11" s="6" t="s">
        <v>11</v>
      </c>
      <c r="F11" s="13">
        <v>-80974.3</v>
      </c>
      <c r="G11" s="7">
        <v>169114.55</v>
      </c>
      <c r="H11" s="9">
        <v>154675.54</v>
      </c>
      <c r="I11" s="3">
        <v>151676.42000000001</v>
      </c>
      <c r="J11" s="7">
        <f t="shared" si="0"/>
        <v>-77975.180000000008</v>
      </c>
      <c r="L11" s="10"/>
    </row>
    <row r="12" spans="1:12" ht="16.5" thickBot="1">
      <c r="A12" s="5"/>
      <c r="B12" s="5"/>
      <c r="C12" s="5"/>
      <c r="D12" s="6" t="s">
        <v>53</v>
      </c>
      <c r="E12" s="6" t="s">
        <v>12</v>
      </c>
      <c r="F12" s="8">
        <v>100897.49</v>
      </c>
      <c r="G12" s="7">
        <v>220008.86</v>
      </c>
      <c r="H12" s="7">
        <v>208283.45</v>
      </c>
      <c r="I12" s="7">
        <v>237450.74</v>
      </c>
      <c r="J12" s="7">
        <f t="shared" si="0"/>
        <v>71730.200000000012</v>
      </c>
    </row>
    <row r="13" spans="1:12" ht="16.5" thickBot="1">
      <c r="A13" s="5"/>
      <c r="B13" s="5"/>
      <c r="C13" s="5"/>
      <c r="D13" s="6" t="s">
        <v>54</v>
      </c>
      <c r="E13" s="6" t="s">
        <v>13</v>
      </c>
      <c r="F13" s="8">
        <v>-17372.87</v>
      </c>
      <c r="G13" s="7">
        <v>187056.33</v>
      </c>
      <c r="H13" s="7">
        <v>161667.56</v>
      </c>
      <c r="I13" s="7">
        <v>113953.36</v>
      </c>
      <c r="J13" s="7">
        <f t="shared" si="0"/>
        <v>30341.33</v>
      </c>
    </row>
    <row r="14" spans="1:12" ht="16.5" thickBot="1">
      <c r="A14" s="5"/>
      <c r="B14" s="5"/>
      <c r="C14" s="5"/>
      <c r="D14" s="6" t="s">
        <v>55</v>
      </c>
      <c r="E14" s="6" t="s">
        <v>14</v>
      </c>
      <c r="F14" s="8">
        <v>2913.15</v>
      </c>
      <c r="G14" s="9">
        <v>210892.65</v>
      </c>
      <c r="H14" s="7">
        <v>219929.88</v>
      </c>
      <c r="I14" s="3">
        <v>263271.95</v>
      </c>
      <c r="J14" s="7">
        <f t="shared" si="0"/>
        <v>-40428.920000000013</v>
      </c>
    </row>
    <row r="15" spans="1:12" ht="16.5" thickBot="1">
      <c r="A15" s="5"/>
      <c r="B15" s="5"/>
      <c r="C15" s="5"/>
      <c r="D15" s="6" t="s">
        <v>56</v>
      </c>
      <c r="E15" s="6" t="s">
        <v>15</v>
      </c>
      <c r="F15" s="8">
        <v>100724.77</v>
      </c>
      <c r="G15" s="7">
        <v>221556.23</v>
      </c>
      <c r="H15" s="7">
        <v>219560.52</v>
      </c>
      <c r="I15" s="7">
        <v>214594</v>
      </c>
      <c r="J15" s="7">
        <f t="shared" si="0"/>
        <v>105691.28999999998</v>
      </c>
    </row>
    <row r="16" spans="1:12" ht="16.5" thickBot="1">
      <c r="A16" s="5"/>
      <c r="B16" s="5"/>
      <c r="C16" s="5"/>
      <c r="D16" s="6" t="s">
        <v>57</v>
      </c>
      <c r="E16" s="6" t="s">
        <v>16</v>
      </c>
      <c r="F16" s="8">
        <v>-72049.8</v>
      </c>
      <c r="G16" s="7">
        <v>431078.87</v>
      </c>
      <c r="H16" s="7">
        <v>419907.8</v>
      </c>
      <c r="I16" s="9">
        <v>277041.19</v>
      </c>
      <c r="J16" s="7">
        <f t="shared" si="0"/>
        <v>70816.81</v>
      </c>
    </row>
    <row r="17" spans="1:12" ht="16.5" thickBot="1">
      <c r="A17" s="5"/>
      <c r="B17" s="5"/>
      <c r="C17" s="5"/>
      <c r="D17" s="6" t="s">
        <v>58</v>
      </c>
      <c r="E17" s="6" t="s">
        <v>17</v>
      </c>
      <c r="F17" s="8">
        <v>-48038.02</v>
      </c>
      <c r="G17" s="7">
        <v>214784.66</v>
      </c>
      <c r="H17" s="7">
        <v>190514.51</v>
      </c>
      <c r="I17" s="7">
        <v>137808.71</v>
      </c>
      <c r="J17" s="7">
        <f t="shared" si="0"/>
        <v>4667.7800000000279</v>
      </c>
    </row>
    <row r="18" spans="1:12" ht="16.5" thickBot="1">
      <c r="A18" s="5"/>
      <c r="B18" s="5"/>
      <c r="C18" s="5"/>
      <c r="D18" s="6" t="s">
        <v>59</v>
      </c>
      <c r="E18" s="6" t="s">
        <v>18</v>
      </c>
      <c r="F18" s="8">
        <v>-2061.4</v>
      </c>
      <c r="G18" s="7">
        <v>213088.1</v>
      </c>
      <c r="H18" s="7">
        <v>193795.34</v>
      </c>
      <c r="I18" s="7">
        <v>182448.04</v>
      </c>
      <c r="J18" s="11">
        <f>F18+H18-I18</f>
        <v>9285.8999999999942</v>
      </c>
    </row>
    <row r="19" spans="1:12" ht="16.5" thickBot="1">
      <c r="A19" s="5"/>
      <c r="B19" s="5"/>
      <c r="C19" s="5"/>
      <c r="D19" s="6" t="s">
        <v>60</v>
      </c>
      <c r="E19" s="6" t="s">
        <v>19</v>
      </c>
      <c r="F19" s="8">
        <v>20669.439999999999</v>
      </c>
      <c r="G19" s="7">
        <v>220729.07</v>
      </c>
      <c r="H19" s="9">
        <v>198203.82</v>
      </c>
      <c r="I19" s="7">
        <v>168666.15</v>
      </c>
      <c r="J19" s="7">
        <f t="shared" si="0"/>
        <v>50207.110000000015</v>
      </c>
    </row>
    <row r="20" spans="1:12" ht="16.5" thickBot="1">
      <c r="A20" s="5"/>
      <c r="B20" s="5"/>
      <c r="C20" s="5"/>
      <c r="D20" s="6" t="s">
        <v>61</v>
      </c>
      <c r="E20" s="6" t="s">
        <v>20</v>
      </c>
      <c r="F20" s="8">
        <v>80901.960000000006</v>
      </c>
      <c r="G20" s="3">
        <v>220449.35</v>
      </c>
      <c r="H20" s="7">
        <v>229845.87</v>
      </c>
      <c r="I20" s="7">
        <v>210944.1</v>
      </c>
      <c r="J20" s="7">
        <f t="shared" si="0"/>
        <v>99803.73000000001</v>
      </c>
    </row>
    <row r="21" spans="1:12" ht="16.5" thickBot="1">
      <c r="A21" s="5"/>
      <c r="B21" s="5"/>
      <c r="C21" s="5"/>
      <c r="D21" s="6" t="s">
        <v>62</v>
      </c>
      <c r="E21" s="6" t="s">
        <v>21</v>
      </c>
      <c r="F21" s="8">
        <v>-3660.1</v>
      </c>
      <c r="G21" s="7">
        <v>195819.55</v>
      </c>
      <c r="H21" s="7">
        <v>192368.57</v>
      </c>
      <c r="I21" s="7">
        <v>139150.14000000001</v>
      </c>
      <c r="J21" s="7">
        <f>F21+H21-I21</f>
        <v>49558.329999999987</v>
      </c>
    </row>
    <row r="22" spans="1:12" ht="16.5" thickBot="1">
      <c r="A22" s="5"/>
      <c r="B22" s="5"/>
      <c r="C22" s="5"/>
      <c r="D22" s="6" t="s">
        <v>63</v>
      </c>
      <c r="E22" s="6" t="s">
        <v>22</v>
      </c>
      <c r="F22" s="8">
        <v>-95000.87</v>
      </c>
      <c r="G22" s="7">
        <v>238658.64</v>
      </c>
      <c r="H22" s="7">
        <v>279678.52</v>
      </c>
      <c r="I22" s="7">
        <v>204697.71</v>
      </c>
      <c r="J22" s="7">
        <f t="shared" si="0"/>
        <v>-20020.059999999969</v>
      </c>
    </row>
    <row r="23" spans="1:12" ht="16.5" thickBot="1">
      <c r="A23" s="5"/>
      <c r="B23" s="5"/>
      <c r="C23" s="5"/>
      <c r="D23" s="6" t="s">
        <v>64</v>
      </c>
      <c r="E23" s="6" t="s">
        <v>23</v>
      </c>
      <c r="F23" s="8">
        <v>-79071.95</v>
      </c>
      <c r="G23" s="7">
        <v>119377.68</v>
      </c>
      <c r="H23" s="7">
        <v>107016.91</v>
      </c>
      <c r="I23" s="7">
        <v>104910.29</v>
      </c>
      <c r="J23" s="7">
        <f t="shared" si="0"/>
        <v>-76965.329999999987</v>
      </c>
    </row>
    <row r="24" spans="1:12" ht="16.5" thickBot="1">
      <c r="A24" s="5"/>
      <c r="B24" s="5"/>
      <c r="C24" s="5"/>
      <c r="D24" s="6" t="s">
        <v>65</v>
      </c>
      <c r="E24" s="6" t="s">
        <v>24</v>
      </c>
      <c r="F24" s="8">
        <v>30590.9</v>
      </c>
      <c r="G24" s="7">
        <v>227072.52</v>
      </c>
      <c r="H24" s="7">
        <v>222068.31</v>
      </c>
      <c r="I24" s="7">
        <v>137814.62</v>
      </c>
      <c r="J24" s="7">
        <f t="shared" si="0"/>
        <v>114844.59</v>
      </c>
    </row>
    <row r="25" spans="1:12" ht="16.5" thickBot="1">
      <c r="A25" s="5"/>
      <c r="B25" s="5"/>
      <c r="C25" s="5"/>
      <c r="D25" s="6" t="s">
        <v>66</v>
      </c>
      <c r="E25" s="6" t="s">
        <v>25</v>
      </c>
      <c r="F25" s="8">
        <v>74469.3</v>
      </c>
      <c r="G25" s="7">
        <v>226961.84</v>
      </c>
      <c r="H25" s="7">
        <v>220474</v>
      </c>
      <c r="I25" s="7">
        <v>175245.04</v>
      </c>
      <c r="J25" s="7">
        <f t="shared" si="0"/>
        <v>119698.25999999998</v>
      </c>
    </row>
    <row r="26" spans="1:12" ht="16.5" thickBot="1">
      <c r="A26" s="5"/>
      <c r="B26" s="5"/>
      <c r="C26" s="5"/>
      <c r="D26" s="6" t="s">
        <v>67</v>
      </c>
      <c r="E26" s="6" t="s">
        <v>26</v>
      </c>
      <c r="F26" s="13">
        <v>-69805.8</v>
      </c>
      <c r="G26" s="7">
        <v>253842.44</v>
      </c>
      <c r="H26" s="7">
        <v>238480.08</v>
      </c>
      <c r="I26" s="7">
        <v>248885.42</v>
      </c>
      <c r="J26" s="7">
        <f t="shared" si="0"/>
        <v>-80211.140000000043</v>
      </c>
      <c r="L26" s="10"/>
    </row>
    <row r="27" spans="1:12" ht="16.5" thickBot="1">
      <c r="A27" s="5"/>
      <c r="B27" s="5"/>
      <c r="C27" s="5"/>
      <c r="D27" s="6" t="s">
        <v>68</v>
      </c>
      <c r="E27" s="6" t="s">
        <v>27</v>
      </c>
      <c r="F27" s="8">
        <v>67050.66</v>
      </c>
      <c r="G27" s="7">
        <v>231795.49</v>
      </c>
      <c r="H27" s="7">
        <v>232624.04</v>
      </c>
      <c r="I27" s="7">
        <v>140981.70000000001</v>
      </c>
      <c r="J27" s="7">
        <f t="shared" si="0"/>
        <v>158693</v>
      </c>
    </row>
    <row r="28" spans="1:12" ht="16.5" thickBot="1">
      <c r="A28" s="5"/>
      <c r="B28" s="5"/>
      <c r="C28" s="5"/>
      <c r="D28" s="6" t="s">
        <v>69</v>
      </c>
      <c r="E28" s="6" t="s">
        <v>28</v>
      </c>
      <c r="F28" s="8">
        <v>40124.42</v>
      </c>
      <c r="G28" s="7">
        <v>243732.22</v>
      </c>
      <c r="H28" s="7">
        <v>236672.34</v>
      </c>
      <c r="I28" s="7">
        <v>181150.12</v>
      </c>
      <c r="J28" s="7">
        <f t="shared" si="0"/>
        <v>95646.640000000014</v>
      </c>
    </row>
    <row r="29" spans="1:12" ht="16.5" thickBot="1">
      <c r="A29" s="5"/>
      <c r="B29" s="5"/>
      <c r="C29" s="5"/>
      <c r="D29" s="6" t="s">
        <v>70</v>
      </c>
      <c r="E29" s="6" t="s">
        <v>29</v>
      </c>
      <c r="F29" s="8">
        <v>-71105.539999999994</v>
      </c>
      <c r="G29" s="7">
        <v>231242.05</v>
      </c>
      <c r="H29" s="7">
        <v>223275.71</v>
      </c>
      <c r="I29" s="7">
        <v>316405.71999999997</v>
      </c>
      <c r="J29" s="7">
        <f t="shared" si="0"/>
        <v>-164235.54999999999</v>
      </c>
    </row>
    <row r="30" spans="1:12" ht="16.5" thickBot="1">
      <c r="A30" s="5"/>
      <c r="B30" s="5"/>
      <c r="C30" s="5"/>
      <c r="D30" s="6" t="s">
        <v>71</v>
      </c>
      <c r="E30" s="6" t="s">
        <v>30</v>
      </c>
      <c r="F30" s="8">
        <v>113995.01</v>
      </c>
      <c r="G30" s="7">
        <v>249397.1</v>
      </c>
      <c r="H30" s="7">
        <v>223389.61</v>
      </c>
      <c r="I30" s="7">
        <v>133664.24</v>
      </c>
      <c r="J30" s="7">
        <f t="shared" si="0"/>
        <v>203720.38</v>
      </c>
    </row>
    <row r="31" spans="1:12" ht="16.5" thickBot="1">
      <c r="A31" s="5"/>
      <c r="B31" s="5"/>
      <c r="C31" s="5"/>
      <c r="D31" s="6" t="s">
        <v>72</v>
      </c>
      <c r="E31" s="6" t="s">
        <v>31</v>
      </c>
      <c r="F31" s="8">
        <v>-53733.18</v>
      </c>
      <c r="G31" s="7">
        <v>64498.38</v>
      </c>
      <c r="H31" s="7">
        <v>61510.48</v>
      </c>
      <c r="I31" s="7">
        <v>50777.33</v>
      </c>
      <c r="J31" s="7">
        <f t="shared" si="0"/>
        <v>-43000.03</v>
      </c>
    </row>
    <row r="32" spans="1:12" ht="16.5" thickBot="1">
      <c r="A32" s="5"/>
      <c r="B32" s="5"/>
      <c r="C32" s="5"/>
      <c r="D32" s="6" t="s">
        <v>73</v>
      </c>
      <c r="E32" s="6" t="s">
        <v>32</v>
      </c>
      <c r="F32" s="8">
        <v>14249.49</v>
      </c>
      <c r="G32" s="7">
        <v>149825.85999999999</v>
      </c>
      <c r="H32" s="7">
        <v>145302.67000000001</v>
      </c>
      <c r="I32" s="7">
        <v>128169.21</v>
      </c>
      <c r="J32" s="7">
        <f t="shared" si="0"/>
        <v>31382.949999999997</v>
      </c>
    </row>
    <row r="33" spans="1:10" ht="16.5" thickBot="1">
      <c r="A33" s="5"/>
      <c r="B33" s="5"/>
      <c r="C33" s="5"/>
      <c r="D33" s="6" t="s">
        <v>74</v>
      </c>
      <c r="E33" s="6" t="s">
        <v>33</v>
      </c>
      <c r="F33" s="8">
        <v>37416.04</v>
      </c>
      <c r="G33" s="7">
        <v>188864.38</v>
      </c>
      <c r="H33" s="7">
        <v>180753</v>
      </c>
      <c r="I33" s="7">
        <v>113444.65</v>
      </c>
      <c r="J33" s="7">
        <f t="shared" si="0"/>
        <v>104724.39000000001</v>
      </c>
    </row>
    <row r="34" spans="1:10" ht="16.5" thickBot="1">
      <c r="A34" s="5"/>
      <c r="B34" s="5"/>
      <c r="C34" s="5"/>
      <c r="D34" s="6" t="s">
        <v>75</v>
      </c>
      <c r="E34" s="6" t="s">
        <v>34</v>
      </c>
      <c r="F34" s="8">
        <v>39864.53</v>
      </c>
      <c r="G34" s="7">
        <v>68040.600000000006</v>
      </c>
      <c r="H34" s="7">
        <v>58365.15</v>
      </c>
      <c r="I34" s="7">
        <v>40283.14</v>
      </c>
      <c r="J34" s="7">
        <f t="shared" si="0"/>
        <v>57946.539999999994</v>
      </c>
    </row>
    <row r="35" spans="1:10" ht="16.5" thickBot="1">
      <c r="A35" s="5"/>
      <c r="B35" s="5"/>
      <c r="C35" s="5"/>
      <c r="D35" s="6" t="s">
        <v>76</v>
      </c>
      <c r="E35" s="6" t="s">
        <v>35</v>
      </c>
      <c r="F35" s="8">
        <v>-116377.42</v>
      </c>
      <c r="G35" s="7">
        <v>144691.62</v>
      </c>
      <c r="H35" s="7">
        <v>107922.25</v>
      </c>
      <c r="I35" s="7">
        <v>112137.39</v>
      </c>
      <c r="J35" s="7">
        <f t="shared" si="0"/>
        <v>-120592.56</v>
      </c>
    </row>
    <row r="36" spans="1:10" ht="16.5" thickBot="1">
      <c r="D36" s="6" t="s">
        <v>77</v>
      </c>
      <c r="E36" s="6" t="s">
        <v>36</v>
      </c>
      <c r="F36" s="8">
        <v>30287.29</v>
      </c>
      <c r="G36" s="7">
        <v>149032.56</v>
      </c>
      <c r="H36" s="7">
        <v>109141.91</v>
      </c>
      <c r="I36" s="7">
        <v>104570.22</v>
      </c>
      <c r="J36" s="7">
        <f t="shared" si="0"/>
        <v>34858.98000000001</v>
      </c>
    </row>
    <row r="37" spans="1:10" ht="16.5" thickBot="1">
      <c r="D37" s="6" t="s">
        <v>78</v>
      </c>
      <c r="E37" s="6" t="s">
        <v>37</v>
      </c>
      <c r="F37" s="8">
        <v>-1453.3</v>
      </c>
      <c r="G37" s="7">
        <v>65033.34</v>
      </c>
      <c r="H37" s="3">
        <v>35189.24</v>
      </c>
      <c r="I37" s="7">
        <v>56347.28</v>
      </c>
      <c r="J37" s="7">
        <f t="shared" si="0"/>
        <v>-22611.340000000004</v>
      </c>
    </row>
    <row r="38" spans="1:10" ht="16.5" thickBot="1">
      <c r="D38" s="6" t="s">
        <v>79</v>
      </c>
      <c r="E38" s="6" t="s">
        <v>38</v>
      </c>
      <c r="F38" s="8">
        <v>-52225.73</v>
      </c>
      <c r="G38" s="7">
        <v>63741.94</v>
      </c>
      <c r="H38" s="7">
        <v>47835.23</v>
      </c>
      <c r="I38" s="7">
        <v>36098.78</v>
      </c>
      <c r="J38" s="7">
        <f t="shared" si="0"/>
        <v>-40489.279999999999</v>
      </c>
    </row>
    <row r="39" spans="1:10" ht="16.5" thickBot="1">
      <c r="D39" s="6" t="s">
        <v>80</v>
      </c>
      <c r="E39" s="6" t="s">
        <v>39</v>
      </c>
      <c r="F39" s="8">
        <v>-60356.55</v>
      </c>
      <c r="G39" s="7">
        <v>144660.82</v>
      </c>
      <c r="H39" s="7">
        <v>116898.54</v>
      </c>
      <c r="I39" s="7">
        <v>134676</v>
      </c>
      <c r="J39" s="7">
        <f t="shared" si="0"/>
        <v>-78134.010000000009</v>
      </c>
    </row>
    <row r="40" spans="1:10" ht="16.5" thickBot="1">
      <c r="D40" s="6" t="s">
        <v>81</v>
      </c>
      <c r="E40" s="6" t="s">
        <v>40</v>
      </c>
      <c r="F40" s="8">
        <v>-134044.51999999999</v>
      </c>
      <c r="G40" s="7">
        <v>148626.69</v>
      </c>
      <c r="H40" s="7">
        <v>62590.41</v>
      </c>
      <c r="I40" s="7">
        <v>188295.52</v>
      </c>
      <c r="J40" s="7">
        <f t="shared" si="0"/>
        <v>-259749.62999999998</v>
      </c>
    </row>
    <row r="41" spans="1:10" ht="16.5" thickBot="1">
      <c r="D41" s="6" t="s">
        <v>82</v>
      </c>
      <c r="E41" s="6" t="s">
        <v>41</v>
      </c>
      <c r="F41" s="8">
        <v>7433.38</v>
      </c>
      <c r="G41" s="7">
        <v>141320.75</v>
      </c>
      <c r="H41" s="7">
        <v>146859.85</v>
      </c>
      <c r="I41" s="7">
        <v>171556.72</v>
      </c>
      <c r="J41" s="7">
        <f t="shared" si="0"/>
        <v>-17263.489999999991</v>
      </c>
    </row>
    <row r="42" spans="1:10" ht="16.5" thickBot="1">
      <c r="D42" s="6" t="s">
        <v>83</v>
      </c>
      <c r="E42" s="6" t="s">
        <v>42</v>
      </c>
      <c r="F42" s="8">
        <v>57185.88</v>
      </c>
      <c r="G42" s="7">
        <v>55568.959999999999</v>
      </c>
      <c r="H42" s="7">
        <v>49169.48</v>
      </c>
      <c r="I42" s="7">
        <v>76213.98</v>
      </c>
      <c r="J42" s="7">
        <f t="shared" si="0"/>
        <v>30141.380000000005</v>
      </c>
    </row>
    <row r="43" spans="1:10" ht="16.5" thickBot="1">
      <c r="D43" s="6" t="s">
        <v>84</v>
      </c>
      <c r="E43" s="6" t="s">
        <v>43</v>
      </c>
      <c r="F43" s="8">
        <v>23844.53</v>
      </c>
      <c r="G43" s="7">
        <v>98887.61</v>
      </c>
      <c r="H43" s="7">
        <v>99372.38</v>
      </c>
      <c r="I43" s="7">
        <v>105402.37</v>
      </c>
      <c r="J43" s="7">
        <f t="shared" si="0"/>
        <v>17814.540000000008</v>
      </c>
    </row>
    <row r="44" spans="1:10" ht="16.5" thickBot="1">
      <c r="D44" s="6" t="s">
        <v>85</v>
      </c>
      <c r="E44" s="6" t="s">
        <v>44</v>
      </c>
      <c r="F44" s="8">
        <v>-21889.08</v>
      </c>
      <c r="G44" s="7">
        <v>127935.85</v>
      </c>
      <c r="H44" s="7">
        <v>125510.99</v>
      </c>
      <c r="I44" s="7">
        <v>106353.61</v>
      </c>
      <c r="J44" s="7">
        <f t="shared" si="0"/>
        <v>-2731.6999999999971</v>
      </c>
    </row>
    <row r="45" spans="1:10" ht="16.5" thickBot="1">
      <c r="D45" s="6" t="s">
        <v>86</v>
      </c>
      <c r="E45" s="6" t="s">
        <v>45</v>
      </c>
      <c r="F45" s="8">
        <v>137590.04</v>
      </c>
      <c r="G45" s="7">
        <v>227349.31</v>
      </c>
      <c r="H45" s="7">
        <v>217075.56</v>
      </c>
      <c r="I45" s="7">
        <v>295103.89</v>
      </c>
      <c r="J45" s="7">
        <f t="shared" si="0"/>
        <v>59561.709999999963</v>
      </c>
    </row>
    <row r="46" spans="1:10" ht="16.5" thickBot="1">
      <c r="D46" s="6" t="s">
        <v>87</v>
      </c>
      <c r="E46" s="6" t="s">
        <v>46</v>
      </c>
      <c r="F46" s="8">
        <v>37489.22</v>
      </c>
      <c r="G46" s="7">
        <v>59498.69</v>
      </c>
      <c r="H46" s="7">
        <v>59933.15</v>
      </c>
      <c r="I46" s="7">
        <v>19823.73</v>
      </c>
      <c r="J46" s="7">
        <f t="shared" si="0"/>
        <v>77598.64</v>
      </c>
    </row>
    <row r="47" spans="1:10" ht="15.75">
      <c r="D47" s="3"/>
      <c r="E47" s="3"/>
      <c r="F47" s="3"/>
      <c r="G47" s="3"/>
      <c r="H47" s="3"/>
      <c r="I47" s="3"/>
      <c r="J47" s="3"/>
    </row>
    <row r="48" spans="1:10" ht="15.75">
      <c r="D48" s="3"/>
      <c r="E48" s="3"/>
      <c r="F48" s="3"/>
      <c r="G48" s="3"/>
      <c r="H48" s="3"/>
      <c r="I48" s="3"/>
      <c r="J48" s="3"/>
    </row>
    <row r="49" spans="4:12" ht="15.75">
      <c r="D49" s="3"/>
      <c r="E49" s="3" t="s">
        <v>88</v>
      </c>
      <c r="F49" s="3">
        <f>SUM(F6:F46)</f>
        <v>375121.26000000013</v>
      </c>
      <c r="G49" s="3">
        <f>SUM(G6:G46)</f>
        <v>7037262.8299999991</v>
      </c>
      <c r="H49" s="3">
        <f>SUM(H6:H46)</f>
        <v>6621890.6900000023</v>
      </c>
      <c r="I49" s="3">
        <f>SUM(I6:I46)</f>
        <v>5893931.4100000011</v>
      </c>
      <c r="J49" s="7">
        <f>SUM(J6:J46)</f>
        <v>1103080.54</v>
      </c>
      <c r="L49" s="12"/>
    </row>
    <row r="50" spans="4:12" ht="15.75">
      <c r="D50" s="3"/>
      <c r="E50" s="3"/>
      <c r="F50" s="3"/>
      <c r="G50" s="3"/>
      <c r="H50" s="3"/>
      <c r="I50" s="3"/>
      <c r="J50" s="3"/>
    </row>
    <row r="51" spans="4:12" ht="15.75">
      <c r="D51" s="3"/>
      <c r="E51" s="3"/>
      <c r="F51" s="3"/>
      <c r="G51" s="3"/>
      <c r="H51" s="3"/>
      <c r="I51" s="3"/>
      <c r="J51" s="3"/>
    </row>
  </sheetData>
  <mergeCells count="1">
    <mergeCell ref="E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7"/>
  <sheetViews>
    <sheetView workbookViewId="0">
      <selection activeCell="L8" sqref="L8"/>
    </sheetView>
  </sheetViews>
  <sheetFormatPr defaultRowHeight="15"/>
  <cols>
    <col min="2" max="2" width="5.85546875" customWidth="1"/>
    <col min="3" max="3" width="20.42578125" customWidth="1"/>
    <col min="4" max="4" width="13.42578125" customWidth="1"/>
    <col min="5" max="5" width="15.140625" customWidth="1"/>
    <col min="6" max="6" width="14.5703125" customWidth="1"/>
    <col min="7" max="7" width="18.28515625" customWidth="1"/>
    <col min="8" max="8" width="16.28515625" bestFit="1" customWidth="1"/>
  </cols>
  <sheetData>
    <row r="2" ht="15" customHeight="1"/>
    <row r="3" ht="15" customHeight="1"/>
    <row r="6" ht="25.5" customHeight="1"/>
    <row r="7" ht="26.25" customHeight="1"/>
    <row r="8" ht="21.75" customHeight="1"/>
    <row r="9" ht="21.75" customHeight="1"/>
    <row r="10" ht="21" customHeight="1"/>
    <row r="11" ht="17.25" customHeight="1"/>
    <row r="12" ht="21" customHeight="1"/>
    <row r="13" ht="23.25" customHeight="1"/>
    <row r="14" ht="20.25" customHeight="1"/>
    <row r="15" ht="23.25" customHeight="1"/>
    <row r="16" ht="20.25" customHeight="1"/>
    <row r="17" ht="24" customHeight="1"/>
    <row r="18" ht="23.25" customHeight="1"/>
    <row r="19" ht="22.5" customHeight="1"/>
    <row r="20" ht="25.5" customHeight="1"/>
    <row r="21" ht="23.25" customHeight="1"/>
    <row r="22" ht="22.5" customHeight="1"/>
    <row r="23" ht="21.75" customHeight="1"/>
    <row r="24" ht="18.75" customHeight="1"/>
    <row r="25" ht="24.75" customHeight="1"/>
    <row r="26" ht="25.5" customHeight="1"/>
    <row r="27" ht="25.5" customHeight="1"/>
    <row r="28" ht="23.25" customHeight="1"/>
    <row r="29" ht="23.25" customHeight="1"/>
    <row r="30" ht="24" customHeight="1"/>
    <row r="31" ht="24" customHeight="1"/>
    <row r="32" ht="21" customHeight="1"/>
    <row r="33" ht="22.5" customHeight="1"/>
    <row r="34" ht="21.75" customHeight="1"/>
    <row r="35" ht="21" customHeight="1"/>
    <row r="36" ht="21.75" customHeight="1"/>
    <row r="37" ht="21" customHeight="1"/>
    <row r="38" ht="21.75" customHeight="1"/>
    <row r="39" ht="21" customHeight="1"/>
    <row r="40" ht="19.5" customHeight="1"/>
    <row r="41" ht="20.25" customHeight="1"/>
    <row r="42" ht="20.25" customHeight="1"/>
    <row r="43" ht="18.75" customHeight="1"/>
    <row r="44" ht="23.25" customHeight="1"/>
    <row r="45" ht="21.75" customHeight="1"/>
    <row r="46" ht="21" customHeight="1"/>
    <row r="47" ht="21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2019-03-28T08:19:40Z</dcterms:modified>
</cp:coreProperties>
</file>